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5000"/>
  </bookViews>
  <sheets>
    <sheet name="МЕНЮ ЕЖЕДНЕВНОЕ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7" i="1" l="1"/>
  <c r="G57" i="1"/>
  <c r="F57" i="1"/>
  <c r="E57" i="1"/>
  <c r="D57" i="1"/>
  <c r="H51" i="1"/>
  <c r="H58" i="1" s="1"/>
  <c r="G51" i="1"/>
  <c r="F51" i="1"/>
  <c r="E51" i="1"/>
  <c r="D51" i="1"/>
  <c r="H44" i="1"/>
  <c r="G44" i="1"/>
  <c r="F44" i="1"/>
  <c r="E44" i="1"/>
  <c r="D44" i="1"/>
  <c r="H42" i="1"/>
  <c r="G42" i="1"/>
  <c r="F42" i="1"/>
  <c r="E42" i="1"/>
  <c r="D42" i="1"/>
  <c r="H31" i="1"/>
  <c r="G31" i="1"/>
  <c r="F31" i="1"/>
  <c r="E31" i="1"/>
  <c r="D31" i="1"/>
  <c r="H25" i="1"/>
  <c r="G25" i="1"/>
  <c r="F25" i="1"/>
  <c r="E25" i="1"/>
  <c r="D25" i="1"/>
  <c r="H18" i="1"/>
  <c r="G18" i="1"/>
  <c r="F18" i="1"/>
  <c r="E18" i="1"/>
  <c r="D18" i="1"/>
  <c r="H16" i="1"/>
  <c r="G16" i="1"/>
  <c r="F16" i="1"/>
  <c r="E16" i="1"/>
  <c r="D16" i="1"/>
  <c r="E58" i="1" l="1"/>
  <c r="F32" i="1"/>
  <c r="H32" i="1"/>
  <c r="D32" i="1"/>
  <c r="G32" i="1"/>
  <c r="E32" i="1"/>
  <c r="F58" i="1"/>
  <c r="G58" i="1"/>
  <c r="D58" i="1"/>
</calcChain>
</file>

<file path=xl/sharedStrings.xml><?xml version="1.0" encoding="utf-8"?>
<sst xmlns="http://schemas.openxmlformats.org/spreadsheetml/2006/main" count="94" uniqueCount="50">
  <si>
    <t>МЕНЮ ПРИГОТАВЛИВАЕМЫХ БЛЮД</t>
  </si>
  <si>
    <t>ПРИЕМ ПИЩИ</t>
  </si>
  <si>
    <t>НАИМЕНОВАНИЕ БЛЮДА</t>
  </si>
  <si>
    <t>ВЕС БЛЮДА</t>
  </si>
  <si>
    <t>БЕЛКИ</t>
  </si>
  <si>
    <t>ЖИРЫ</t>
  </si>
  <si>
    <t>УГЛЕВОДЫ</t>
  </si>
  <si>
    <t>ЭНЕРГЕТИЧЕСКАЯ ЦЕННОСТЬ</t>
  </si>
  <si>
    <t>ПИЩЕВЫЕ ВЕЩЕСТВА</t>
  </si>
  <si>
    <t>ВОЗРАСТНАЯ КАТЕГОРИЯ:  ОТ 1 ГОДА ДО 3 ЛЕТ</t>
  </si>
  <si>
    <t>ЗАВТРАК</t>
  </si>
  <si>
    <t>ЧАЙ С САХАРОМ</t>
  </si>
  <si>
    <t>БУТЕРБРОД С МАСЛОМ</t>
  </si>
  <si>
    <t>ВТОРОЙ ЗАВТРАК</t>
  </si>
  <si>
    <t>КЕФИР</t>
  </si>
  <si>
    <t>ОБЕД</t>
  </si>
  <si>
    <t>ХЛЕБ РЖАНО-ПШЕНИЧНЫЙ</t>
  </si>
  <si>
    <t>УПЛОТНЕННЫЙ ПОЛДНИК:</t>
  </si>
  <si>
    <t>ИТОГО ЗА ЗАВТРАК:</t>
  </si>
  <si>
    <t>ИТОГО ЗА ВТОРОЙ ЗАВТРАК:</t>
  </si>
  <si>
    <t>ИТОГО ЗА ОБЕД:</t>
  </si>
  <si>
    <t>ИТОГО ЗА УПЛОТНЕННЫЙ ПОЛДНИК:</t>
  </si>
  <si>
    <t>ИТОГО ЗА ДЕНЬ:</t>
  </si>
  <si>
    <t>ФРУКТЫ</t>
  </si>
  <si>
    <t>"УТВЕРЖДАЮ"</t>
  </si>
  <si>
    <t>ВОЗРАСТНАЯ КАТЕГОРИЯ:  ОТ 4 ГОДА ДО 7 ЛЕТ</t>
  </si>
  <si>
    <t>ЗАМЕНА</t>
  </si>
  <si>
    <t>ВРЕМЯ ПРИЕМА</t>
  </si>
  <si>
    <t>8.30 - 9.00</t>
  </si>
  <si>
    <t>12.00 - 13.00</t>
  </si>
  <si>
    <t>10.30 - 11.00</t>
  </si>
  <si>
    <t>16.00 - 16.30</t>
  </si>
  <si>
    <t>НЕДЕЛЯ 2</t>
  </si>
  <si>
    <t>ДЕНЬ 9</t>
  </si>
  <si>
    <t>КАША ВЯЗКАЯ МОЛОЧНАЯ С ОВСЯНЫМИ ХЛОПЬЯМИ "ГЕРКУЛЕС"</t>
  </si>
  <si>
    <t>БУТЕРБРОД С МАСЛОМ И СЫРОМ</t>
  </si>
  <si>
    <t>СУП КАРТОФЕЛЬНЫЙ С ЗЕЛЕНЫМ ГОРОШКОМ КОНСЕРВИРОВАННЫМ</t>
  </si>
  <si>
    <t>КАРТОФЕЛЬНАЯ ЗАПЕКАНКА С ВАРЕНЫМ МЯСОМ</t>
  </si>
  <si>
    <t>СОУС СМЕТАННО-ТОМАТНЫЙ</t>
  </si>
  <si>
    <t>КИСЕЛЬ ИЗ ЯГОД</t>
  </si>
  <si>
    <t>КАПУСТА ТУШЕНАЯ С МЯСОМ КУРЫ</t>
  </si>
  <si>
    <t>ЯЙЦО ВАРЕНОЕ</t>
  </si>
  <si>
    <t>КАКАО С МОЛОКОМ</t>
  </si>
  <si>
    <t>КАША ВЯЗКАЯ БЕЗМОЛОЧНАЯ С ОВСЯНЫМИ ХЛОПЬЯМИ "ГЕРКУЛЕС"</t>
  </si>
  <si>
    <t>КАПУСТА ТУШЕНАЯ С МЯСОМ</t>
  </si>
  <si>
    <t>ЗАВЕДУЮЩИЙ МДОУ "ДЕТСКИЙ САД №120"</t>
  </si>
  <si>
    <t>________________________/Л.В. АЛЕКСЕЕВА</t>
  </si>
  <si>
    <r>
      <t>"01"_</t>
    </r>
    <r>
      <rPr>
        <u/>
        <sz val="11"/>
        <color theme="1"/>
        <rFont val="Calibri"/>
        <family val="2"/>
        <charset val="204"/>
        <scheme val="minor"/>
      </rPr>
      <t>ОКТЯБРЯ</t>
    </r>
    <r>
      <rPr>
        <sz val="11"/>
        <color theme="1"/>
        <rFont val="Calibri"/>
        <family val="2"/>
        <scheme val="minor"/>
      </rPr>
      <t xml:space="preserve"> 2025 Г.</t>
    </r>
  </si>
  <si>
    <t>на "02" ОКТЯБРЯ 2025 г.</t>
  </si>
  <si>
    <t>САЛАТ ИЗ СВЕЖИХ ОГУРЦОВ С ЗЕЛЕНЬЮ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</si>
</sst>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1" fillId="0" borderId="5" xfId="0" applyFont="1" applyBorder="1" applyAlignment="1">
      <alignment horizontal="center" vertical="top" wrapText="1"/>
    </xf>
    <xf numFmtId="0" fontId="0" fillId="0" borderId="6" xfId="0" applyBorder="1" applyAlignment="1">
      <alignment wrapText="1"/>
    </xf>
    <xf numFmtId="0" fontId="0" fillId="4" borderId="8" xfId="0" applyFill="1" applyBorder="1" applyAlignment="1">
      <alignment wrapText="1"/>
    </xf>
    <xf numFmtId="0" fontId="0" fillId="0" borderId="0" xfId="0" applyAlignment="1">
      <alignment horizontal="left" vertical="center"/>
    </xf>
    <xf numFmtId="0" fontId="1" fillId="0" borderId="8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 vertical="top" wrapText="1"/>
    </xf>
    <xf numFmtId="0" fontId="1" fillId="4" borderId="8" xfId="0" applyFont="1" applyFill="1" applyBorder="1" applyAlignment="1">
      <alignment wrapText="1"/>
    </xf>
    <xf numFmtId="0" fontId="0" fillId="0" borderId="17" xfId="0" applyBorder="1" applyAlignment="1">
      <alignment wrapText="1"/>
    </xf>
    <xf numFmtId="0" fontId="0" fillId="0" borderId="24" xfId="0" applyBorder="1" applyAlignment="1">
      <alignment wrapText="1"/>
    </xf>
    <xf numFmtId="0" fontId="0" fillId="4" borderId="18" xfId="0" applyFill="1" applyBorder="1"/>
    <xf numFmtId="0" fontId="0" fillId="0" borderId="17" xfId="0" applyBorder="1" applyAlignment="1">
      <alignment vertical="top" wrapText="1"/>
    </xf>
    <xf numFmtId="0" fontId="0" fillId="0" borderId="12" xfId="0" applyBorder="1" applyAlignment="1">
      <alignment wrapText="1"/>
    </xf>
    <xf numFmtId="0" fontId="0" fillId="0" borderId="17" xfId="0" applyBorder="1"/>
    <xf numFmtId="0" fontId="0" fillId="0" borderId="26" xfId="0" applyBorder="1" applyAlignment="1">
      <alignment wrapText="1"/>
    </xf>
    <xf numFmtId="0" fontId="0" fillId="0" borderId="27" xfId="0" applyBorder="1"/>
    <xf numFmtId="0" fontId="0" fillId="0" borderId="30" xfId="0" applyBorder="1" applyAlignment="1">
      <alignment wrapText="1"/>
    </xf>
    <xf numFmtId="0" fontId="0" fillId="0" borderId="24" xfId="0" applyBorder="1" applyAlignment="1">
      <alignment vertical="center" wrapText="1"/>
    </xf>
    <xf numFmtId="0" fontId="0" fillId="0" borderId="31" xfId="0" applyBorder="1"/>
    <xf numFmtId="0" fontId="0" fillId="0" borderId="31" xfId="0" applyBorder="1" applyAlignment="1">
      <alignment wrapText="1"/>
    </xf>
    <xf numFmtId="0" fontId="0" fillId="0" borderId="29" xfId="0" applyBorder="1" applyAlignment="1">
      <alignment wrapText="1"/>
    </xf>
    <xf numFmtId="0" fontId="0" fillId="0" borderId="24" xfId="0" applyBorder="1"/>
    <xf numFmtId="0" fontId="0" fillId="0" borderId="6" xfId="0" applyBorder="1"/>
    <xf numFmtId="0" fontId="0" fillId="0" borderId="17" xfId="0" applyBorder="1" applyAlignment="1">
      <alignment vertical="center"/>
    </xf>
    <xf numFmtId="0" fontId="4" fillId="0" borderId="26" xfId="0" applyFont="1" applyBorder="1" applyAlignment="1">
      <alignment vertical="top" wrapText="1"/>
    </xf>
    <xf numFmtId="0" fontId="4" fillId="0" borderId="26" xfId="0" applyFont="1" applyBorder="1" applyAlignment="1">
      <alignment wrapText="1"/>
    </xf>
    <xf numFmtId="0" fontId="4" fillId="0" borderId="35" xfId="0" applyFont="1" applyBorder="1" applyAlignment="1">
      <alignment wrapText="1"/>
    </xf>
    <xf numFmtId="0" fontId="1" fillId="0" borderId="28" xfId="0" applyFont="1" applyBorder="1" applyAlignment="1">
      <alignment wrapText="1"/>
    </xf>
    <xf numFmtId="0" fontId="1" fillId="0" borderId="29" xfId="0" applyFont="1" applyBorder="1" applyAlignment="1">
      <alignment wrapText="1"/>
    </xf>
    <xf numFmtId="0" fontId="3" fillId="5" borderId="0" xfId="0" applyFont="1" applyFill="1" applyAlignment="1">
      <alignment horizontal="center"/>
    </xf>
    <xf numFmtId="0" fontId="1" fillId="0" borderId="19" xfId="0" applyFont="1" applyBorder="1" applyAlignment="1">
      <alignment horizontal="center" vertical="top" wrapText="1"/>
    </xf>
    <xf numFmtId="0" fontId="1" fillId="0" borderId="20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 vertical="top" wrapText="1"/>
    </xf>
    <xf numFmtId="0" fontId="0" fillId="2" borderId="14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10" xfId="0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1" fillId="3" borderId="0" xfId="0" applyFont="1" applyFill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0" fillId="0" borderId="22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22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1" fillId="0" borderId="33" xfId="0" applyFont="1" applyBorder="1" applyAlignment="1">
      <alignment wrapText="1"/>
    </xf>
    <xf numFmtId="0" fontId="1" fillId="0" borderId="32" xfId="0" applyFont="1" applyBorder="1" applyAlignment="1">
      <alignment wrapText="1"/>
    </xf>
    <xf numFmtId="0" fontId="1" fillId="0" borderId="34" xfId="0" applyFont="1" applyBorder="1" applyAlignment="1">
      <alignment wrapText="1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5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3" fillId="5" borderId="13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2"/>
  <sheetViews>
    <sheetView tabSelected="1" zoomScaleNormal="100" workbookViewId="0">
      <selection activeCell="D46" sqref="D46:D47"/>
    </sheetView>
  </sheetViews>
  <sheetFormatPr defaultRowHeight="15" x14ac:dyDescent="0.25"/>
  <cols>
    <col min="1" max="2" width="18" customWidth="1"/>
    <col min="3" max="3" width="27.5703125" customWidth="1"/>
    <col min="4" max="4" width="18.5703125" customWidth="1"/>
    <col min="7" max="7" width="11.28515625" customWidth="1"/>
    <col min="8" max="8" width="17" customWidth="1"/>
    <col min="9" max="9" width="29.7109375" customWidth="1"/>
  </cols>
  <sheetData>
    <row r="1" spans="1:9" x14ac:dyDescent="0.25">
      <c r="G1" s="58" t="s">
        <v>24</v>
      </c>
      <c r="H1" s="58"/>
      <c r="I1" s="58"/>
    </row>
    <row r="2" spans="1:9" x14ac:dyDescent="0.25">
      <c r="G2" s="57" t="s">
        <v>45</v>
      </c>
      <c r="H2" s="57"/>
      <c r="I2" s="57"/>
    </row>
    <row r="3" spans="1:9" x14ac:dyDescent="0.25">
      <c r="G3" s="57" t="s">
        <v>46</v>
      </c>
      <c r="H3" s="57"/>
      <c r="I3" s="57"/>
    </row>
    <row r="4" spans="1:9" x14ac:dyDescent="0.25">
      <c r="G4" s="58" t="s">
        <v>47</v>
      </c>
      <c r="H4" s="58"/>
      <c r="I4" s="58"/>
    </row>
    <row r="6" spans="1:9" ht="26.25" x14ac:dyDescent="0.4">
      <c r="A6" s="61" t="s">
        <v>0</v>
      </c>
      <c r="B6" s="61"/>
      <c r="C6" s="61"/>
      <c r="D6" s="61"/>
      <c r="E6" s="61"/>
      <c r="F6" s="61"/>
      <c r="G6" s="61"/>
      <c r="H6" s="61"/>
      <c r="I6" s="61"/>
    </row>
    <row r="7" spans="1:9" ht="26.25" x14ac:dyDescent="0.4">
      <c r="A7" s="61" t="s">
        <v>48</v>
      </c>
      <c r="B7" s="61"/>
      <c r="C7" s="61"/>
      <c r="D7" s="61"/>
      <c r="E7" s="61"/>
      <c r="F7" s="61"/>
      <c r="G7" s="61"/>
      <c r="H7" s="61"/>
      <c r="I7" s="61"/>
    </row>
    <row r="8" spans="1:9" ht="26.25" customHeight="1" x14ac:dyDescent="0.35">
      <c r="A8" s="66" t="s">
        <v>9</v>
      </c>
      <c r="B8" s="66"/>
      <c r="C8" s="66"/>
      <c r="D8" s="66"/>
      <c r="E8" s="66"/>
      <c r="F8" s="66"/>
      <c r="G8" s="66"/>
      <c r="H8" s="66"/>
      <c r="I8" s="66"/>
    </row>
    <row r="9" spans="1:9" ht="32.25" customHeight="1" x14ac:dyDescent="0.25">
      <c r="A9" s="59" t="s">
        <v>1</v>
      </c>
      <c r="B9" s="59" t="s">
        <v>27</v>
      </c>
      <c r="C9" s="59" t="s">
        <v>2</v>
      </c>
      <c r="D9" s="59" t="s">
        <v>3</v>
      </c>
      <c r="E9" s="63" t="s">
        <v>8</v>
      </c>
      <c r="F9" s="64"/>
      <c r="G9" s="65"/>
      <c r="H9" s="59" t="s">
        <v>7</v>
      </c>
      <c r="I9" s="62" t="s">
        <v>26</v>
      </c>
    </row>
    <row r="10" spans="1:9" x14ac:dyDescent="0.25">
      <c r="A10" s="60"/>
      <c r="B10" s="60"/>
      <c r="C10" s="60"/>
      <c r="D10" s="60"/>
      <c r="E10" s="3" t="s">
        <v>4</v>
      </c>
      <c r="F10" s="3" t="s">
        <v>5</v>
      </c>
      <c r="G10" s="3" t="s">
        <v>6</v>
      </c>
      <c r="H10" s="60"/>
      <c r="I10" s="62"/>
    </row>
    <row r="11" spans="1:9" x14ac:dyDescent="0.25">
      <c r="A11" s="40" t="s">
        <v>32</v>
      </c>
      <c r="B11" s="41"/>
      <c r="C11" s="41"/>
      <c r="D11" s="41"/>
      <c r="E11" s="41"/>
      <c r="F11" s="41"/>
      <c r="G11" s="41"/>
      <c r="H11" s="41"/>
      <c r="I11" s="42"/>
    </row>
    <row r="12" spans="1:9" ht="15.75" thickBot="1" x14ac:dyDescent="0.3">
      <c r="A12" s="43" t="s">
        <v>33</v>
      </c>
      <c r="B12" s="44"/>
      <c r="C12" s="44"/>
      <c r="D12" s="44"/>
      <c r="E12" s="44"/>
      <c r="F12" s="44"/>
      <c r="G12" s="44"/>
      <c r="H12" s="44"/>
      <c r="I12" s="45"/>
    </row>
    <row r="13" spans="1:9" ht="45" x14ac:dyDescent="0.25">
      <c r="A13" s="46" t="s">
        <v>10</v>
      </c>
      <c r="B13" s="49" t="s">
        <v>28</v>
      </c>
      <c r="C13" s="2" t="s">
        <v>34</v>
      </c>
      <c r="D13" s="2">
        <v>150</v>
      </c>
      <c r="E13" s="2">
        <v>4.76</v>
      </c>
      <c r="F13" s="2">
        <v>6.38</v>
      </c>
      <c r="G13" s="2">
        <v>20.9</v>
      </c>
      <c r="H13" s="2">
        <v>185</v>
      </c>
      <c r="I13" s="10" t="s">
        <v>43</v>
      </c>
    </row>
    <row r="14" spans="1:9" x14ac:dyDescent="0.25">
      <c r="A14" s="47"/>
      <c r="B14" s="50"/>
      <c r="C14" s="2" t="s">
        <v>11</v>
      </c>
      <c r="D14" s="1">
        <v>150</v>
      </c>
      <c r="E14" s="1">
        <v>0.9</v>
      </c>
      <c r="F14" s="1">
        <v>0</v>
      </c>
      <c r="G14" s="1">
        <v>10.5</v>
      </c>
      <c r="H14" s="1">
        <v>40</v>
      </c>
      <c r="I14" s="23"/>
    </row>
    <row r="15" spans="1:9" ht="30" x14ac:dyDescent="0.25">
      <c r="A15" s="47"/>
      <c r="B15" s="50"/>
      <c r="C15" s="2" t="s">
        <v>35</v>
      </c>
      <c r="D15" s="2">
        <v>40</v>
      </c>
      <c r="E15" s="2">
        <v>4.1900000000000004</v>
      </c>
      <c r="F15" s="2">
        <v>6.27</v>
      </c>
      <c r="G15" s="2">
        <v>11.31</v>
      </c>
      <c r="H15" s="2">
        <v>101</v>
      </c>
      <c r="I15" s="23"/>
    </row>
    <row r="16" spans="1:9" ht="15.75" thickBot="1" x14ac:dyDescent="0.3">
      <c r="A16" s="48"/>
      <c r="B16" s="51"/>
      <c r="C16" s="5" t="s">
        <v>18</v>
      </c>
      <c r="D16" s="5">
        <f>SUM(D13:D15)</f>
        <v>340</v>
      </c>
      <c r="E16" s="5">
        <f t="shared" ref="E16:H16" si="0">SUM(E13:E15)</f>
        <v>9.8500000000000014</v>
      </c>
      <c r="F16" s="5">
        <f t="shared" si="0"/>
        <v>12.649999999999999</v>
      </c>
      <c r="G16" s="5">
        <f t="shared" si="0"/>
        <v>42.71</v>
      </c>
      <c r="H16" s="5">
        <f t="shared" si="0"/>
        <v>326</v>
      </c>
      <c r="I16" s="5"/>
    </row>
    <row r="17" spans="1:9" x14ac:dyDescent="0.25">
      <c r="A17" s="52" t="s">
        <v>13</v>
      </c>
      <c r="B17" s="49" t="s">
        <v>30</v>
      </c>
      <c r="C17" s="4" t="s">
        <v>14</v>
      </c>
      <c r="D17" s="24">
        <v>150</v>
      </c>
      <c r="E17" s="24">
        <v>4.5</v>
      </c>
      <c r="F17" s="24">
        <v>3.75</v>
      </c>
      <c r="G17" s="24">
        <v>6</v>
      </c>
      <c r="H17" s="24">
        <v>75</v>
      </c>
      <c r="I17" s="15"/>
    </row>
    <row r="18" spans="1:9" ht="15.75" thickBot="1" x14ac:dyDescent="0.3">
      <c r="A18" s="53"/>
      <c r="B18" s="51"/>
      <c r="C18" s="5" t="s">
        <v>19</v>
      </c>
      <c r="D18" s="5">
        <f>D17</f>
        <v>150</v>
      </c>
      <c r="E18" s="5">
        <f t="shared" ref="E18:H18" si="1">E17</f>
        <v>4.5</v>
      </c>
      <c r="F18" s="5">
        <f t="shared" si="1"/>
        <v>3.75</v>
      </c>
      <c r="G18" s="5">
        <f t="shared" si="1"/>
        <v>6</v>
      </c>
      <c r="H18" s="5">
        <f t="shared" si="1"/>
        <v>75</v>
      </c>
      <c r="I18" s="5"/>
    </row>
    <row r="19" spans="1:9" ht="30" x14ac:dyDescent="0.25">
      <c r="A19" s="46" t="s">
        <v>15</v>
      </c>
      <c r="B19" s="49" t="s">
        <v>29</v>
      </c>
      <c r="C19" s="26" t="s">
        <v>49</v>
      </c>
      <c r="D19" s="27">
        <v>40</v>
      </c>
      <c r="E19" s="27">
        <v>0.43</v>
      </c>
      <c r="F19" s="27">
        <v>2.46</v>
      </c>
      <c r="G19" s="27">
        <v>1.38</v>
      </c>
      <c r="H19" s="27">
        <v>29.48</v>
      </c>
      <c r="I19" s="28"/>
    </row>
    <row r="20" spans="1:9" ht="45" x14ac:dyDescent="0.25">
      <c r="A20" s="47"/>
      <c r="B20" s="50"/>
      <c r="C20" s="2" t="s">
        <v>36</v>
      </c>
      <c r="D20" s="2">
        <v>150</v>
      </c>
      <c r="E20" s="2">
        <v>1.52</v>
      </c>
      <c r="F20" s="2">
        <v>3.4</v>
      </c>
      <c r="G20" s="2">
        <v>13.64</v>
      </c>
      <c r="H20" s="2">
        <v>96</v>
      </c>
      <c r="I20" s="23"/>
    </row>
    <row r="21" spans="1:9" ht="30" x14ac:dyDescent="0.25">
      <c r="A21" s="47"/>
      <c r="B21" s="50"/>
      <c r="C21" s="2" t="s">
        <v>37</v>
      </c>
      <c r="D21" s="2">
        <v>130</v>
      </c>
      <c r="E21" s="2">
        <v>8</v>
      </c>
      <c r="F21" s="2">
        <v>11.43</v>
      </c>
      <c r="G21" s="2">
        <v>37.200000000000003</v>
      </c>
      <c r="H21" s="2">
        <v>210.64</v>
      </c>
      <c r="I21" s="23"/>
    </row>
    <row r="22" spans="1:9" ht="18.75" customHeight="1" x14ac:dyDescent="0.25">
      <c r="A22" s="47"/>
      <c r="B22" s="50"/>
      <c r="C22" s="2" t="s">
        <v>38</v>
      </c>
      <c r="D22" s="2">
        <v>30</v>
      </c>
      <c r="E22" s="2">
        <v>0.9</v>
      </c>
      <c r="F22" s="2">
        <v>2.9</v>
      </c>
      <c r="G22" s="2">
        <v>5.4</v>
      </c>
      <c r="H22" s="2">
        <v>9</v>
      </c>
      <c r="I22" s="23"/>
    </row>
    <row r="23" spans="1:9" x14ac:dyDescent="0.25">
      <c r="A23" s="47"/>
      <c r="B23" s="50"/>
      <c r="C23" s="2" t="s">
        <v>39</v>
      </c>
      <c r="D23" s="2">
        <v>150</v>
      </c>
      <c r="E23" s="2">
        <v>0</v>
      </c>
      <c r="F23" s="2">
        <v>0</v>
      </c>
      <c r="G23" s="2">
        <v>22.5</v>
      </c>
      <c r="H23" s="2">
        <v>108</v>
      </c>
      <c r="I23" s="23"/>
    </row>
    <row r="24" spans="1:9" x14ac:dyDescent="0.25">
      <c r="A24" s="47"/>
      <c r="B24" s="50"/>
      <c r="C24" s="2" t="s">
        <v>16</v>
      </c>
      <c r="D24" s="2">
        <v>30</v>
      </c>
      <c r="E24" s="2">
        <v>0.45</v>
      </c>
      <c r="F24" s="2">
        <v>0.33</v>
      </c>
      <c r="G24" s="2">
        <v>13.17</v>
      </c>
      <c r="H24" s="2">
        <v>56.4</v>
      </c>
      <c r="I24" s="23"/>
    </row>
    <row r="25" spans="1:9" ht="15.75" thickBot="1" x14ac:dyDescent="0.3">
      <c r="A25" s="48"/>
      <c r="B25" s="51"/>
      <c r="C25" s="5" t="s">
        <v>20</v>
      </c>
      <c r="D25" s="5">
        <f>SUM(D19:D24)</f>
        <v>530</v>
      </c>
      <c r="E25" s="5">
        <f t="shared" ref="E25:H25" si="2">SUM(E19:E24)</f>
        <v>11.299999999999999</v>
      </c>
      <c r="F25" s="5">
        <f t="shared" si="2"/>
        <v>20.519999999999996</v>
      </c>
      <c r="G25" s="5">
        <f t="shared" si="2"/>
        <v>93.29</v>
      </c>
      <c r="H25" s="5">
        <f t="shared" si="2"/>
        <v>509.52</v>
      </c>
      <c r="I25" s="5"/>
    </row>
    <row r="26" spans="1:9" ht="33" customHeight="1" x14ac:dyDescent="0.25">
      <c r="A26" s="46" t="s">
        <v>17</v>
      </c>
      <c r="B26" s="49" t="s">
        <v>31</v>
      </c>
      <c r="C26" s="4" t="s">
        <v>40</v>
      </c>
      <c r="D26" s="4">
        <v>180</v>
      </c>
      <c r="E26" s="4">
        <v>7.2</v>
      </c>
      <c r="F26" s="4">
        <v>9.02</v>
      </c>
      <c r="G26" s="4">
        <v>18.73</v>
      </c>
      <c r="H26" s="4">
        <v>192.27</v>
      </c>
      <c r="I26" s="25" t="s">
        <v>44</v>
      </c>
    </row>
    <row r="27" spans="1:9" x14ac:dyDescent="0.25">
      <c r="A27" s="47"/>
      <c r="B27" s="50"/>
      <c r="C27" s="2" t="s">
        <v>41</v>
      </c>
      <c r="D27" s="2">
        <v>40</v>
      </c>
      <c r="E27" s="2">
        <v>5.08</v>
      </c>
      <c r="F27" s="2">
        <v>4.5999999999999996</v>
      </c>
      <c r="G27" s="2">
        <v>0.28000000000000003</v>
      </c>
      <c r="H27" s="2">
        <v>63</v>
      </c>
      <c r="I27" s="23"/>
    </row>
    <row r="28" spans="1:9" x14ac:dyDescent="0.25">
      <c r="A28" s="47"/>
      <c r="B28" s="50"/>
      <c r="C28" s="2" t="s">
        <v>42</v>
      </c>
      <c r="D28" s="1">
        <v>150</v>
      </c>
      <c r="E28" s="1">
        <v>3.05</v>
      </c>
      <c r="F28" s="1">
        <v>2.65</v>
      </c>
      <c r="G28" s="1">
        <v>12.66</v>
      </c>
      <c r="H28" s="1">
        <v>86</v>
      </c>
      <c r="I28" s="23" t="s">
        <v>11</v>
      </c>
    </row>
    <row r="29" spans="1:9" x14ac:dyDescent="0.25">
      <c r="A29" s="47"/>
      <c r="B29" s="50"/>
      <c r="C29" s="2" t="s">
        <v>12</v>
      </c>
      <c r="D29" s="1">
        <v>30</v>
      </c>
      <c r="E29" s="1">
        <v>1.54</v>
      </c>
      <c r="F29" s="1">
        <v>3.46</v>
      </c>
      <c r="G29" s="1">
        <v>9.75</v>
      </c>
      <c r="H29" s="1">
        <v>78</v>
      </c>
      <c r="I29" s="23"/>
    </row>
    <row r="30" spans="1:9" x14ac:dyDescent="0.25">
      <c r="A30" s="47"/>
      <c r="B30" s="50"/>
      <c r="C30" s="2" t="s">
        <v>23</v>
      </c>
      <c r="D30" s="1">
        <v>100</v>
      </c>
      <c r="E30" s="1">
        <v>0.4</v>
      </c>
      <c r="F30" s="1">
        <v>0.4</v>
      </c>
      <c r="G30" s="1">
        <v>9.8000000000000007</v>
      </c>
      <c r="H30" s="1">
        <v>44</v>
      </c>
      <c r="I30" s="23"/>
    </row>
    <row r="31" spans="1:9" ht="30.75" thickBot="1" x14ac:dyDescent="0.3">
      <c r="A31" s="48"/>
      <c r="B31" s="51"/>
      <c r="C31" s="5" t="s">
        <v>21</v>
      </c>
      <c r="D31" s="5">
        <f>SUM(D26:D30)</f>
        <v>500</v>
      </c>
      <c r="E31" s="5">
        <f t="shared" ref="E31:H31" si="3">SUM(E26:E30)</f>
        <v>17.27</v>
      </c>
      <c r="F31" s="5">
        <f t="shared" si="3"/>
        <v>20.13</v>
      </c>
      <c r="G31" s="5">
        <f t="shared" si="3"/>
        <v>51.22</v>
      </c>
      <c r="H31" s="5">
        <f t="shared" si="3"/>
        <v>463.27</v>
      </c>
      <c r="I31" s="5"/>
    </row>
    <row r="32" spans="1:9" ht="15.75" thickBot="1" x14ac:dyDescent="0.3">
      <c r="A32" s="54" t="s">
        <v>22</v>
      </c>
      <c r="B32" s="55"/>
      <c r="C32" s="56"/>
      <c r="D32" s="4">
        <f>D16+D18+D25+D31</f>
        <v>1520</v>
      </c>
      <c r="E32" s="4">
        <f>E16+E18+E25+E31</f>
        <v>42.92</v>
      </c>
      <c r="F32" s="4">
        <f>F16+F18+F25+F31</f>
        <v>57.05</v>
      </c>
      <c r="G32" s="4">
        <f>G16+G18+G25+G31</f>
        <v>193.22</v>
      </c>
      <c r="H32" s="4">
        <f>H16+H18+H25+H31</f>
        <v>1373.79</v>
      </c>
      <c r="I32" s="20"/>
    </row>
    <row r="33" spans="1:10" x14ac:dyDescent="0.25">
      <c r="A33" s="6"/>
      <c r="B33" s="6"/>
    </row>
    <row r="34" spans="1:10" ht="26.25" customHeight="1" thickBot="1" x14ac:dyDescent="0.4">
      <c r="A34" s="31" t="s">
        <v>25</v>
      </c>
      <c r="B34" s="31"/>
      <c r="C34" s="31"/>
      <c r="D34" s="31"/>
      <c r="E34" s="31"/>
      <c r="F34" s="31"/>
      <c r="G34" s="31"/>
      <c r="H34" s="31"/>
      <c r="I34" s="31"/>
    </row>
    <row r="35" spans="1:10" x14ac:dyDescent="0.25">
      <c r="A35" s="32" t="s">
        <v>1</v>
      </c>
      <c r="B35" s="32" t="s">
        <v>27</v>
      </c>
      <c r="C35" s="32" t="s">
        <v>2</v>
      </c>
      <c r="D35" s="32" t="s">
        <v>3</v>
      </c>
      <c r="E35" s="34" t="s">
        <v>8</v>
      </c>
      <c r="F35" s="34"/>
      <c r="G35" s="35"/>
      <c r="H35" s="36" t="s">
        <v>7</v>
      </c>
      <c r="I35" s="38" t="s">
        <v>26</v>
      </c>
    </row>
    <row r="36" spans="1:10" ht="15.75" thickBot="1" x14ac:dyDescent="0.3">
      <c r="A36" s="33"/>
      <c r="B36" s="33"/>
      <c r="C36" s="33"/>
      <c r="D36" s="33"/>
      <c r="E36" s="8" t="s">
        <v>4</v>
      </c>
      <c r="F36" s="7" t="s">
        <v>5</v>
      </c>
      <c r="G36" s="7" t="s">
        <v>6</v>
      </c>
      <c r="H36" s="37"/>
      <c r="I36" s="39"/>
    </row>
    <row r="37" spans="1:10" x14ac:dyDescent="0.25">
      <c r="A37" s="40" t="s">
        <v>32</v>
      </c>
      <c r="B37" s="41"/>
      <c r="C37" s="41"/>
      <c r="D37" s="41"/>
      <c r="E37" s="41"/>
      <c r="F37" s="41"/>
      <c r="G37" s="41"/>
      <c r="H37" s="41"/>
      <c r="I37" s="42"/>
    </row>
    <row r="38" spans="1:10" ht="15.75" thickBot="1" x14ac:dyDescent="0.3">
      <c r="A38" s="43" t="s">
        <v>33</v>
      </c>
      <c r="B38" s="44"/>
      <c r="C38" s="44"/>
      <c r="D38" s="44"/>
      <c r="E38" s="44"/>
      <c r="F38" s="44"/>
      <c r="G38" s="44"/>
      <c r="H38" s="44"/>
      <c r="I38" s="45"/>
    </row>
    <row r="39" spans="1:10" ht="45" x14ac:dyDescent="0.25">
      <c r="A39" s="46" t="s">
        <v>10</v>
      </c>
      <c r="B39" s="49" t="s">
        <v>28</v>
      </c>
      <c r="C39" s="2" t="s">
        <v>34</v>
      </c>
      <c r="D39" s="2">
        <v>180</v>
      </c>
      <c r="E39" s="2">
        <v>6.35</v>
      </c>
      <c r="F39" s="2">
        <v>7.51</v>
      </c>
      <c r="G39" s="2">
        <v>31.86</v>
      </c>
      <c r="H39" s="2">
        <v>217</v>
      </c>
      <c r="I39" s="13" t="s">
        <v>43</v>
      </c>
    </row>
    <row r="40" spans="1:10" x14ac:dyDescent="0.25">
      <c r="A40" s="47"/>
      <c r="B40" s="50"/>
      <c r="C40" s="2" t="s">
        <v>11</v>
      </c>
      <c r="D40" s="1">
        <v>180</v>
      </c>
      <c r="E40" s="1">
        <v>1.08</v>
      </c>
      <c r="F40" s="1">
        <v>0</v>
      </c>
      <c r="G40" s="1">
        <v>12.6</v>
      </c>
      <c r="H40" s="1">
        <v>47.76</v>
      </c>
      <c r="I40" s="11"/>
    </row>
    <row r="41" spans="1:10" ht="30" x14ac:dyDescent="0.25">
      <c r="A41" s="47"/>
      <c r="B41" s="50"/>
      <c r="C41" s="2" t="s">
        <v>35</v>
      </c>
      <c r="D41" s="2">
        <v>50</v>
      </c>
      <c r="E41" s="2">
        <v>4.55</v>
      </c>
      <c r="F41" s="2">
        <v>6.5</v>
      </c>
      <c r="G41" s="2">
        <v>14.02</v>
      </c>
      <c r="H41" s="2">
        <v>130</v>
      </c>
      <c r="I41" s="11"/>
    </row>
    <row r="42" spans="1:10" ht="15.75" thickBot="1" x14ac:dyDescent="0.3">
      <c r="A42" s="48"/>
      <c r="B42" s="51"/>
      <c r="C42" s="9" t="s">
        <v>18</v>
      </c>
      <c r="D42" s="9">
        <f>SUM(D39:D41)</f>
        <v>410</v>
      </c>
      <c r="E42" s="9">
        <f t="shared" ref="E42:H42" si="4">SUM(E39:E41)</f>
        <v>11.98</v>
      </c>
      <c r="F42" s="9">
        <f t="shared" si="4"/>
        <v>14.01</v>
      </c>
      <c r="G42" s="9">
        <f t="shared" si="4"/>
        <v>58.480000000000004</v>
      </c>
      <c r="H42" s="9">
        <f t="shared" si="4"/>
        <v>394.76</v>
      </c>
      <c r="I42" s="12"/>
    </row>
    <row r="43" spans="1:10" x14ac:dyDescent="0.25">
      <c r="A43" s="46" t="s">
        <v>13</v>
      </c>
      <c r="B43" s="49" t="s">
        <v>30</v>
      </c>
      <c r="C43" s="4" t="s">
        <v>14</v>
      </c>
      <c r="D43" s="24">
        <v>180</v>
      </c>
      <c r="E43" s="24">
        <v>5.4</v>
      </c>
      <c r="F43" s="24">
        <v>4.5</v>
      </c>
      <c r="G43" s="24">
        <v>7.2</v>
      </c>
      <c r="H43" s="24">
        <v>90</v>
      </c>
      <c r="I43" s="10"/>
      <c r="J43" s="14"/>
    </row>
    <row r="44" spans="1:10" ht="15.75" thickBot="1" x14ac:dyDescent="0.3">
      <c r="A44" s="48"/>
      <c r="B44" s="51"/>
      <c r="C44" s="9" t="s">
        <v>19</v>
      </c>
      <c r="D44" s="9">
        <f>D43</f>
        <v>180</v>
      </c>
      <c r="E44" s="9">
        <f t="shared" ref="E44:H44" si="5">E43</f>
        <v>5.4</v>
      </c>
      <c r="F44" s="9">
        <f t="shared" si="5"/>
        <v>4.5</v>
      </c>
      <c r="G44" s="9">
        <f t="shared" si="5"/>
        <v>7.2</v>
      </c>
      <c r="H44" s="9">
        <f t="shared" si="5"/>
        <v>90</v>
      </c>
      <c r="I44" s="12"/>
    </row>
    <row r="45" spans="1:10" ht="30" x14ac:dyDescent="0.25">
      <c r="A45" s="46" t="s">
        <v>15</v>
      </c>
      <c r="B45" s="49" t="s">
        <v>29</v>
      </c>
      <c r="C45" s="26" t="s">
        <v>49</v>
      </c>
      <c r="D45" s="16">
        <v>50</v>
      </c>
      <c r="E45" s="16">
        <v>0.54</v>
      </c>
      <c r="F45" s="16">
        <v>3.08</v>
      </c>
      <c r="G45" s="16">
        <v>1.73</v>
      </c>
      <c r="H45" s="16">
        <v>36.86</v>
      </c>
      <c r="I45" s="16"/>
    </row>
    <row r="46" spans="1:10" ht="45" x14ac:dyDescent="0.25">
      <c r="A46" s="47"/>
      <c r="B46" s="50"/>
      <c r="C46" s="2" t="s">
        <v>36</v>
      </c>
      <c r="D46" s="2">
        <v>180</v>
      </c>
      <c r="E46" s="2">
        <v>1.7</v>
      </c>
      <c r="F46" s="2">
        <v>4.95</v>
      </c>
      <c r="G46" s="2">
        <v>16.47</v>
      </c>
      <c r="H46" s="2">
        <v>108</v>
      </c>
      <c r="I46" s="19"/>
    </row>
    <row r="47" spans="1:10" ht="30" x14ac:dyDescent="0.25">
      <c r="A47" s="47"/>
      <c r="B47" s="50"/>
      <c r="C47" s="2" t="s">
        <v>37</v>
      </c>
      <c r="D47" s="2">
        <v>160</v>
      </c>
      <c r="E47" s="2">
        <v>9</v>
      </c>
      <c r="F47" s="2">
        <v>10.6</v>
      </c>
      <c r="G47" s="2">
        <v>41.4</v>
      </c>
      <c r="H47" s="2">
        <v>236</v>
      </c>
      <c r="I47" s="11"/>
    </row>
    <row r="48" spans="1:10" ht="30" x14ac:dyDescent="0.25">
      <c r="A48" s="47"/>
      <c r="B48" s="50"/>
      <c r="C48" s="2" t="s">
        <v>38</v>
      </c>
      <c r="D48" s="2">
        <v>40</v>
      </c>
      <c r="E48" s="2">
        <v>1.3</v>
      </c>
      <c r="F48" s="2">
        <v>3.1</v>
      </c>
      <c r="G48" s="2">
        <v>6</v>
      </c>
      <c r="H48" s="2">
        <v>11</v>
      </c>
      <c r="I48" s="11"/>
    </row>
    <row r="49" spans="1:9" x14ac:dyDescent="0.25">
      <c r="A49" s="47"/>
      <c r="B49" s="50"/>
      <c r="C49" s="2" t="s">
        <v>39</v>
      </c>
      <c r="D49" s="2">
        <v>180</v>
      </c>
      <c r="E49" s="2">
        <v>0</v>
      </c>
      <c r="F49" s="2">
        <v>0</v>
      </c>
      <c r="G49" s="2">
        <v>7.84</v>
      </c>
      <c r="H49" s="2">
        <v>116</v>
      </c>
      <c r="I49" s="11"/>
    </row>
    <row r="50" spans="1:9" x14ac:dyDescent="0.25">
      <c r="A50" s="47"/>
      <c r="B50" s="50"/>
      <c r="C50" s="2" t="s">
        <v>16</v>
      </c>
      <c r="D50" s="1">
        <v>40</v>
      </c>
      <c r="E50" s="1">
        <v>0.61</v>
      </c>
      <c r="F50" s="1">
        <v>0.44</v>
      </c>
      <c r="G50" s="1">
        <v>18</v>
      </c>
      <c r="H50" s="1">
        <v>94</v>
      </c>
      <c r="I50" s="11"/>
    </row>
    <row r="51" spans="1:9" ht="15.75" thickBot="1" x14ac:dyDescent="0.3">
      <c r="A51" s="48"/>
      <c r="B51" s="51"/>
      <c r="C51" s="9" t="s">
        <v>20</v>
      </c>
      <c r="D51" s="9">
        <f>SUM(D45:D50)</f>
        <v>650</v>
      </c>
      <c r="E51" s="9">
        <f t="shared" ref="E51:H51" si="6">SUM(E45:E50)</f>
        <v>13.15</v>
      </c>
      <c r="F51" s="9">
        <f t="shared" si="6"/>
        <v>22.170000000000005</v>
      </c>
      <c r="G51" s="9">
        <f t="shared" si="6"/>
        <v>91.44</v>
      </c>
      <c r="H51" s="9">
        <f t="shared" si="6"/>
        <v>601.86</v>
      </c>
      <c r="I51" s="12"/>
    </row>
    <row r="52" spans="1:9" ht="30" x14ac:dyDescent="0.25">
      <c r="A52" s="46" t="s">
        <v>17</v>
      </c>
      <c r="B52" s="49" t="s">
        <v>31</v>
      </c>
      <c r="C52" s="4" t="s">
        <v>40</v>
      </c>
      <c r="D52" s="4">
        <v>200</v>
      </c>
      <c r="E52" s="4">
        <v>8.02</v>
      </c>
      <c r="F52" s="4">
        <v>13.42</v>
      </c>
      <c r="G52" s="4">
        <v>22.9</v>
      </c>
      <c r="H52" s="4">
        <v>259</v>
      </c>
      <c r="I52" s="17" t="s">
        <v>44</v>
      </c>
    </row>
    <row r="53" spans="1:9" x14ac:dyDescent="0.25">
      <c r="A53" s="47"/>
      <c r="B53" s="50"/>
      <c r="C53" s="2" t="s">
        <v>41</v>
      </c>
      <c r="D53" s="2">
        <v>40</v>
      </c>
      <c r="E53" s="2">
        <v>5.08</v>
      </c>
      <c r="F53" s="2">
        <v>4.5999999999999996</v>
      </c>
      <c r="G53" s="2">
        <v>0.28000000000000003</v>
      </c>
      <c r="H53" s="2">
        <v>63</v>
      </c>
      <c r="I53" s="11"/>
    </row>
    <row r="54" spans="1:9" x14ac:dyDescent="0.25">
      <c r="A54" s="47"/>
      <c r="B54" s="50"/>
      <c r="C54" s="2" t="s">
        <v>42</v>
      </c>
      <c r="D54" s="1">
        <v>180</v>
      </c>
      <c r="E54" s="1">
        <v>3.67</v>
      </c>
      <c r="F54" s="1">
        <v>3.19</v>
      </c>
      <c r="G54" s="1">
        <v>15.2</v>
      </c>
      <c r="H54" s="1">
        <v>107</v>
      </c>
      <c r="I54" s="11" t="s">
        <v>11</v>
      </c>
    </row>
    <row r="55" spans="1:9" x14ac:dyDescent="0.25">
      <c r="A55" s="47"/>
      <c r="B55" s="50"/>
      <c r="C55" s="2" t="s">
        <v>12</v>
      </c>
      <c r="D55" s="2">
        <v>40</v>
      </c>
      <c r="E55" s="2">
        <v>2.2999999999999998</v>
      </c>
      <c r="F55" s="2">
        <v>4.3600000000000003</v>
      </c>
      <c r="G55" s="2">
        <v>14.62</v>
      </c>
      <c r="H55" s="2">
        <v>108</v>
      </c>
      <c r="I55" s="11"/>
    </row>
    <row r="56" spans="1:9" x14ac:dyDescent="0.25">
      <c r="A56" s="47"/>
      <c r="B56" s="50"/>
      <c r="C56" s="2" t="s">
        <v>23</v>
      </c>
      <c r="D56" s="1">
        <v>100</v>
      </c>
      <c r="E56" s="1">
        <v>0.4</v>
      </c>
      <c r="F56" s="1">
        <v>0.4</v>
      </c>
      <c r="G56" s="1">
        <v>9.8000000000000007</v>
      </c>
      <c r="H56" s="1">
        <v>44</v>
      </c>
      <c r="I56" s="11"/>
    </row>
    <row r="57" spans="1:9" ht="30.75" thickBot="1" x14ac:dyDescent="0.3">
      <c r="A57" s="48"/>
      <c r="B57" s="51"/>
      <c r="C57" s="9" t="s">
        <v>21</v>
      </c>
      <c r="D57" s="9">
        <f>SUM(D52:D56)</f>
        <v>560</v>
      </c>
      <c r="E57" s="9">
        <f t="shared" ref="E57:H57" si="7">SUM(E52:E56)</f>
        <v>19.47</v>
      </c>
      <c r="F57" s="9">
        <f t="shared" si="7"/>
        <v>25.97</v>
      </c>
      <c r="G57" s="9">
        <f t="shared" si="7"/>
        <v>62.8</v>
      </c>
      <c r="H57" s="9">
        <f t="shared" si="7"/>
        <v>581</v>
      </c>
      <c r="I57" s="12"/>
    </row>
    <row r="58" spans="1:9" ht="15.75" thickBot="1" x14ac:dyDescent="0.3">
      <c r="A58" s="29" t="s">
        <v>22</v>
      </c>
      <c r="B58" s="30"/>
      <c r="C58" s="30"/>
      <c r="D58" s="22">
        <f>D42+D44+D51+D57</f>
        <v>1800</v>
      </c>
      <c r="E58" s="22">
        <f>E42+E44+E51+E57</f>
        <v>50</v>
      </c>
      <c r="F58" s="22">
        <f>F42+F44+F51+F57</f>
        <v>66.650000000000006</v>
      </c>
      <c r="G58" s="22">
        <f>G42+G44+G51+G57</f>
        <v>219.92000000000002</v>
      </c>
      <c r="H58" s="18">
        <f>H42+H44+H51+H57</f>
        <v>1667.62</v>
      </c>
      <c r="I58" s="21"/>
    </row>
    <row r="59" spans="1:9" x14ac:dyDescent="0.25">
      <c r="A59" s="6"/>
      <c r="B59" s="6"/>
    </row>
    <row r="60" spans="1:9" x14ac:dyDescent="0.25">
      <c r="A60" s="6"/>
      <c r="B60" s="6"/>
    </row>
    <row r="61" spans="1:9" x14ac:dyDescent="0.25">
      <c r="A61" s="6"/>
      <c r="B61" s="6"/>
    </row>
    <row r="62" spans="1:9" x14ac:dyDescent="0.25">
      <c r="A62" s="6"/>
      <c r="B62" s="6"/>
    </row>
    <row r="63" spans="1:9" x14ac:dyDescent="0.25">
      <c r="A63" s="6"/>
      <c r="B63" s="6"/>
    </row>
    <row r="64" spans="1:9" x14ac:dyDescent="0.25">
      <c r="A64" s="6"/>
      <c r="B64" s="6"/>
    </row>
    <row r="65" spans="1:2" x14ac:dyDescent="0.25">
      <c r="A65" s="6"/>
      <c r="B65" s="6"/>
    </row>
    <row r="66" spans="1:2" x14ac:dyDescent="0.25">
      <c r="A66" s="6"/>
      <c r="B66" s="6"/>
    </row>
    <row r="67" spans="1:2" x14ac:dyDescent="0.25">
      <c r="A67" s="6"/>
      <c r="B67" s="6"/>
    </row>
    <row r="68" spans="1:2" x14ac:dyDescent="0.25">
      <c r="A68" s="6"/>
      <c r="B68" s="6"/>
    </row>
    <row r="69" spans="1:2" x14ac:dyDescent="0.25">
      <c r="A69" s="6"/>
      <c r="B69" s="6"/>
    </row>
    <row r="70" spans="1:2" x14ac:dyDescent="0.25">
      <c r="A70" s="6"/>
      <c r="B70" s="6"/>
    </row>
    <row r="71" spans="1:2" x14ac:dyDescent="0.25">
      <c r="A71" s="6"/>
      <c r="B71" s="6"/>
    </row>
    <row r="72" spans="1:2" x14ac:dyDescent="0.25">
      <c r="A72" s="6"/>
      <c r="B72" s="6"/>
    </row>
    <row r="73" spans="1:2" x14ac:dyDescent="0.25">
      <c r="A73" s="6"/>
      <c r="B73" s="6"/>
    </row>
    <row r="74" spans="1:2" x14ac:dyDescent="0.25">
      <c r="A74" s="6"/>
      <c r="B74" s="6"/>
    </row>
    <row r="75" spans="1:2" x14ac:dyDescent="0.25">
      <c r="A75" s="6"/>
      <c r="B75" s="6"/>
    </row>
    <row r="76" spans="1:2" x14ac:dyDescent="0.25">
      <c r="A76" s="6"/>
      <c r="B76" s="6"/>
    </row>
    <row r="77" spans="1:2" x14ac:dyDescent="0.25">
      <c r="A77" s="6"/>
      <c r="B77" s="6"/>
    </row>
    <row r="78" spans="1:2" x14ac:dyDescent="0.25">
      <c r="A78" s="6"/>
      <c r="B78" s="6"/>
    </row>
    <row r="79" spans="1:2" x14ac:dyDescent="0.25">
      <c r="A79" s="6"/>
      <c r="B79" s="6"/>
    </row>
    <row r="80" spans="1:2" x14ac:dyDescent="0.25">
      <c r="A80" s="6"/>
      <c r="B80" s="6"/>
    </row>
    <row r="81" spans="1:2" x14ac:dyDescent="0.25">
      <c r="A81" s="6"/>
      <c r="B81" s="6"/>
    </row>
    <row r="82" spans="1:2" x14ac:dyDescent="0.25">
      <c r="A82" s="6"/>
      <c r="B82" s="6"/>
    </row>
  </sheetData>
  <mergeCells count="44">
    <mergeCell ref="G3:I3"/>
    <mergeCell ref="G2:I2"/>
    <mergeCell ref="G1:I1"/>
    <mergeCell ref="B9:B10"/>
    <mergeCell ref="A6:I6"/>
    <mergeCell ref="A9:A10"/>
    <mergeCell ref="C9:C10"/>
    <mergeCell ref="D9:D10"/>
    <mergeCell ref="I9:I10"/>
    <mergeCell ref="E9:G9"/>
    <mergeCell ref="H9:H10"/>
    <mergeCell ref="A8:I8"/>
    <mergeCell ref="A7:I7"/>
    <mergeCell ref="G4:I4"/>
    <mergeCell ref="A11:I11"/>
    <mergeCell ref="A12:I12"/>
    <mergeCell ref="B43:B44"/>
    <mergeCell ref="B45:B51"/>
    <mergeCell ref="B52:B57"/>
    <mergeCell ref="A13:A16"/>
    <mergeCell ref="B13:B16"/>
    <mergeCell ref="A17:A18"/>
    <mergeCell ref="B17:B18"/>
    <mergeCell ref="A19:A25"/>
    <mergeCell ref="B19:B25"/>
    <mergeCell ref="A26:A31"/>
    <mergeCell ref="B26:B31"/>
    <mergeCell ref="A32:C32"/>
    <mergeCell ref="A58:C58"/>
    <mergeCell ref="A34:I34"/>
    <mergeCell ref="C35:C36"/>
    <mergeCell ref="D35:D36"/>
    <mergeCell ref="E35:G35"/>
    <mergeCell ref="H35:H36"/>
    <mergeCell ref="I35:I36"/>
    <mergeCell ref="A35:A36"/>
    <mergeCell ref="B35:B36"/>
    <mergeCell ref="A37:I37"/>
    <mergeCell ref="A38:I38"/>
    <mergeCell ref="A39:A42"/>
    <mergeCell ref="B39:B42"/>
    <mergeCell ref="A43:A44"/>
    <mergeCell ref="A45:A51"/>
    <mergeCell ref="A52:A57"/>
  </mergeCells>
  <pageMargins left="0.7" right="0.7" top="0.75" bottom="0.75" header="0.3" footer="0.3"/>
  <pageSetup paperSize="9" scale="6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 ЕЖЕДНЕВНОЕ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2023-11-16T18:52:35Z</cp:lastPrinted>
  <dcterms:created xsi:type="dcterms:W3CDTF">2015-06-05T18:19:34Z</dcterms:created>
  <dcterms:modified xsi:type="dcterms:W3CDTF">2025-10-06T11:17:12Z</dcterms:modified>
</cp:coreProperties>
</file>